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Büdcə_2012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<sst xmlns="http://schemas.openxmlformats.org/spreadsheetml/2006/main" count="46" uniqueCount="46">
  <si>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 xml:space="preserve">Kod </t>
  </si>
  <si>
    <t xml:space="preserve">Smeta üzrə təsdiq edilib </t>
  </si>
  <si>
    <t xml:space="preserve">Hesabat </t>
  </si>
  <si>
    <t xml:space="preserve">dövründə </t>
  </si>
  <si>
    <t>Xərc</t>
  </si>
  <si>
    <t xml:space="preserve">Xərc </t>
  </si>
  <si>
    <t xml:space="preserve">maliyyələşmə </t>
  </si>
  <si>
    <t>%-lə</t>
  </si>
  <si>
    <t xml:space="preserve">Ştatda olan işçilərin əmək haqqı </t>
  </si>
  <si>
    <t xml:space="preserve">Ştatdankənar işçilərin əmək haqqı </t>
  </si>
  <si>
    <t xml:space="preserve">Əməyin ödənişi ilə bağlı sair pul ödənişləri </t>
  </si>
  <si>
    <t xml:space="preserve">Dövlət Sosial Müdafiə Fonduna ayırmalar </t>
  </si>
  <si>
    <t xml:space="preserve">Dəftərxana və təsərrüfat xərcləri </t>
  </si>
  <si>
    <t xml:space="preserve">Mətbəə xərcləri </t>
  </si>
  <si>
    <t xml:space="preserve">İdarənin xərcləri </t>
  </si>
  <si>
    <t>Mühafizə xərcləri</t>
  </si>
  <si>
    <t xml:space="preserve">Ölkədaxili ezamiyyələr </t>
  </si>
  <si>
    <t xml:space="preserve">Xarici ezamiyyələr </t>
  </si>
  <si>
    <t xml:space="preserve">Yanacaq və sürtkü materiallarının alınması </t>
  </si>
  <si>
    <t xml:space="preserve">Digər nəqliyyat xidmətləri </t>
  </si>
  <si>
    <t xml:space="preserve">Elektrik enerjisi haqqının ödənilməsi </t>
  </si>
  <si>
    <t xml:space="preserve">Qaz haqqının ödənilməsi </t>
  </si>
  <si>
    <t xml:space="preserve">Su haqqının ödənilməsi </t>
  </si>
  <si>
    <t xml:space="preserve">İstilik enerjisi (yanacaq) haqqının ödənilməsi </t>
  </si>
  <si>
    <t xml:space="preserve">Kanalizasiya xidmətləri Haqqının ödənilməsi </t>
  </si>
  <si>
    <t xml:space="preserve">Digər kommunal xidmətləri haqqının ödənilməsi </t>
  </si>
  <si>
    <t>Kommunal və kommunikasiya xidmətləri ilə bağlı digər xərclər</t>
  </si>
  <si>
    <t xml:space="preserve">Ölkədaxili telefon danışıq haqlarının ödənilməsi </t>
  </si>
  <si>
    <t xml:space="preserve">Beynəlxalq telefon danışıq haqlarının ödənilməsi </t>
  </si>
  <si>
    <t xml:space="preserve">Poçt xidmətlərinin ödənilməsi </t>
  </si>
  <si>
    <t xml:space="preserve">"İnternet" xidməti haqqının ödənilməsi </t>
  </si>
  <si>
    <t xml:space="preserve">İnventarın alınması </t>
  </si>
  <si>
    <t xml:space="preserve">Avadanlığın alınması </t>
  </si>
  <si>
    <t xml:space="preserve">Digər alışlar və xidmətlər </t>
  </si>
  <si>
    <t>İş qabiliyyətini müvəqqəti itirməyə görə verilən müavinətlər</t>
  </si>
  <si>
    <t xml:space="preserve">Digər müavinət və transfertlər </t>
  </si>
  <si>
    <t xml:space="preserve">İcarə və muzdlu xidmətlər </t>
  </si>
  <si>
    <t xml:space="preserve">Sair xərclər </t>
  </si>
  <si>
    <t xml:space="preserve">Bank xərcləri </t>
  </si>
  <si>
    <t xml:space="preserve">Digər maşın və avadanlıqlar </t>
  </si>
  <si>
    <t>Cəmi</t>
  </si>
  <si>
    <t>2012-ci ildə vergi orqanlarının saxlanması üçün dövlət büdcəsindən ayrılmış və xərclənmiş vəsait barədə</t>
  </si>
  <si>
    <t>Cari təmir</t>
  </si>
  <si>
    <t>Yumşaq inventar, yataq ləvazimatları və xüsusi geyimlərin alınması</t>
  </si>
  <si>
    <t>Xərc maddəsinin adı</t>
  </si>
  <si>
    <t>MƏLUMAT (AZN ilə)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</si>
</sst>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#,##0.0"/>
    <numFmt numFmtId="181" formatCode="0.0%"/>
    <numFmt numFmtId="182" formatCode="#,##0.000"/>
    <numFmt numFmtId="183" formatCode="#,##0.0000"/>
  </numFmts>
  <fonts count="40">
    <font>
      <sz val="14"/>
      <color indexed="8"/>
      <name val="Times New Roman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indexed="9"/>
      <name val="Times New Roman"/>
      <family val="2"/>
    </font>
    <font>
      <sz val="11"/>
      <color indexed="8"/>
      <name val="Calibri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sz val="11"/>
      <color theme="1"/>
      <name val="Calibri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5" fillId="0" borderId="0" xfId="55">
      <alignment/>
      <protection/>
    </xf>
    <xf numFmtId="0" fontId="1" fillId="0" borderId="10" xfId="55" applyFont="1" applyBorder="1" applyAlignment="1">
      <alignment wrapText="1"/>
      <protection/>
    </xf>
    <xf numFmtId="49" fontId="3" fillId="0" borderId="10" xfId="55" applyNumberFormat="1" applyFont="1" applyBorder="1" applyAlignment="1">
      <alignment horizontal="center" vertical="center"/>
      <protection/>
    </xf>
    <xf numFmtId="0" fontId="1" fillId="0" borderId="0" xfId="55" applyFont="1">
      <alignment/>
      <protection/>
    </xf>
    <xf numFmtId="49" fontId="3" fillId="0" borderId="11" xfId="55" applyNumberFormat="1" applyFont="1" applyBorder="1" applyAlignment="1">
      <alignment horizontal="center"/>
      <protection/>
    </xf>
    <xf numFmtId="49" fontId="3" fillId="0" borderId="11" xfId="55" applyNumberFormat="1" applyFont="1" applyBorder="1" applyAlignment="1">
      <alignment horizontal="center" vertical="center"/>
      <protection/>
    </xf>
    <xf numFmtId="0" fontId="1" fillId="0" borderId="12" xfId="55" applyFont="1" applyBorder="1" applyAlignment="1">
      <alignment wrapText="1"/>
      <protection/>
    </xf>
    <xf numFmtId="49" fontId="3" fillId="0" borderId="12" xfId="55" applyNumberFormat="1" applyFont="1" applyBorder="1" applyAlignment="1">
      <alignment horizontal="center" vertical="center"/>
      <protection/>
    </xf>
    <xf numFmtId="0" fontId="1" fillId="0" borderId="12" xfId="55" applyFont="1" applyBorder="1" applyAlignment="1">
      <alignment horizontal="center" vertical="center" wrapText="1"/>
      <protection/>
    </xf>
    <xf numFmtId="49" fontId="4" fillId="0" borderId="13" xfId="55" applyNumberFormat="1" applyFont="1" applyBorder="1" applyAlignment="1">
      <alignment/>
      <protection/>
    </xf>
    <xf numFmtId="0" fontId="4" fillId="0" borderId="13" xfId="55" applyFont="1" applyBorder="1" applyAlignment="1">
      <alignment horizontal="center" vertical="center"/>
      <protection/>
    </xf>
    <xf numFmtId="3" fontId="4" fillId="0" borderId="13" xfId="55" applyNumberFormat="1" applyFont="1" applyBorder="1" applyAlignment="1">
      <alignment horizontal="center" vertical="center"/>
      <protection/>
    </xf>
    <xf numFmtId="4" fontId="4" fillId="0" borderId="13" xfId="55" applyNumberFormat="1" applyFont="1" applyBorder="1" applyAlignment="1">
      <alignment horizontal="center" vertical="center"/>
      <protection/>
    </xf>
    <xf numFmtId="49" fontId="4" fillId="0" borderId="10" xfId="55" applyNumberFormat="1" applyFont="1" applyBorder="1" applyAlignment="1">
      <alignment/>
      <protection/>
    </xf>
    <xf numFmtId="0" fontId="4" fillId="0" borderId="10" xfId="55" applyFont="1" applyBorder="1" applyAlignment="1">
      <alignment horizontal="center" vertical="center"/>
      <protection/>
    </xf>
    <xf numFmtId="3" fontId="4" fillId="0" borderId="10" xfId="55" applyNumberFormat="1" applyFont="1" applyBorder="1" applyAlignment="1">
      <alignment horizontal="center" vertical="center"/>
      <protection/>
    </xf>
    <xf numFmtId="0" fontId="1" fillId="0" borderId="14" xfId="55" applyFont="1" applyBorder="1">
      <alignment/>
      <protection/>
    </xf>
    <xf numFmtId="0" fontId="1" fillId="0" borderId="14" xfId="55" applyFont="1" applyBorder="1" applyAlignment="1">
      <alignment horizontal="center" vertical="center"/>
      <protection/>
    </xf>
    <xf numFmtId="3" fontId="1" fillId="0" borderId="14" xfId="55" applyNumberFormat="1" applyFont="1" applyBorder="1" applyAlignment="1">
      <alignment horizontal="center" vertical="center"/>
      <protection/>
    </xf>
    <xf numFmtId="4" fontId="2" fillId="0" borderId="0" xfId="55" applyNumberFormat="1" applyFont="1" applyAlignment="1">
      <alignment horizontal="center" vertical="center"/>
      <protection/>
    </xf>
    <xf numFmtId="180" fontId="4" fillId="0" borderId="13" xfId="55" applyNumberFormat="1" applyFont="1" applyBorder="1" applyAlignment="1">
      <alignment horizontal="center" vertical="center"/>
      <protection/>
    </xf>
    <xf numFmtId="180" fontId="3" fillId="0" borderId="13" xfId="55" applyNumberFormat="1" applyFont="1" applyBorder="1" applyAlignment="1">
      <alignment horizontal="center" vertical="center"/>
      <protection/>
    </xf>
    <xf numFmtId="0" fontId="1" fillId="0" borderId="0" xfId="55" applyFont="1" applyAlignment="1">
      <alignment horizontal="center" vertical="center"/>
      <protection/>
    </xf>
    <xf numFmtId="49" fontId="3" fillId="0" borderId="10" xfId="55" applyNumberFormat="1" applyFont="1" applyBorder="1" applyAlignment="1">
      <alignment horizontal="center" vertical="center"/>
      <protection/>
    </xf>
    <xf numFmtId="49" fontId="3" fillId="0" borderId="11" xfId="55" applyNumberFormat="1" applyFont="1" applyBorder="1" applyAlignment="1">
      <alignment horizontal="center" vertical="center"/>
      <protection/>
    </xf>
    <xf numFmtId="49" fontId="3" fillId="0" borderId="12" xfId="55" applyNumberFormat="1" applyFont="1" applyBorder="1" applyAlignment="1">
      <alignment horizontal="center" vertical="center"/>
      <protection/>
    </xf>
    <xf numFmtId="49" fontId="3" fillId="0" borderId="10" xfId="55" applyNumberFormat="1" applyFont="1" applyBorder="1" applyAlignment="1">
      <alignment horizontal="center" vertical="center" wrapText="1"/>
      <protection/>
    </xf>
    <xf numFmtId="49" fontId="3" fillId="0" borderId="11" xfId="55" applyNumberFormat="1" applyFont="1" applyBorder="1" applyAlignment="1">
      <alignment horizontal="center" vertical="center" wrapText="1"/>
      <protection/>
    </xf>
    <xf numFmtId="49" fontId="3" fillId="0" borderId="12" xfId="55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tabSelected="1" zoomScalePageLayoutView="0" workbookViewId="0" topLeftCell="A1">
      <selection activeCell="C5" sqref="C5:C7"/>
    </sheetView>
  </sheetViews>
  <sheetFormatPr defaultColWidth="8.88671875" defaultRowHeight="18.75"/>
  <cols>
    <col min="1" max="1" width="44.77734375" style="0" customWidth="1"/>
    <col min="3" max="3" width="10.4453125" style="0" customWidth="1"/>
    <col min="4" max="4" width="11.21484375" style="0" customWidth="1"/>
    <col min="5" max="5" width="11.3359375" style="0" customWidth="1"/>
    <col min="6" max="6" width="6.5546875" style="0" customWidth="1"/>
  </cols>
  <sheetData>
    <row r="2" spans="1:7" ht="18.75">
      <c r="A2" s="23" t="s">
        <v>41</v>
      </c>
      <c r="B2" s="23"/>
      <c r="C2" s="23"/>
      <c r="D2" s="23"/>
      <c r="E2" s="23"/>
      <c r="F2" s="23"/>
      <c r="G2" s="1"/>
    </row>
    <row r="3" spans="1:7" ht="18.75">
      <c r="A3" s="23" t="s">
        <v>45</v>
      </c>
      <c r="B3" s="23"/>
      <c r="C3" s="23"/>
      <c r="D3" s="23"/>
      <c r="E3" s="23"/>
      <c r="F3" s="23"/>
      <c r="G3" s="1"/>
    </row>
    <row r="5" spans="1:7" ht="18.75">
      <c r="A5" s="2"/>
      <c r="B5" s="24" t="s">
        <v>0</v>
      </c>
      <c r="C5" s="27" t="s">
        <v>1</v>
      </c>
      <c r="D5" s="3" t="s">
        <v>2</v>
      </c>
      <c r="E5" s="3"/>
      <c r="F5" s="3"/>
      <c r="G5" s="4"/>
    </row>
    <row r="6" spans="1:7" ht="18.75">
      <c r="A6" s="5" t="s">
        <v>44</v>
      </c>
      <c r="B6" s="25"/>
      <c r="C6" s="28"/>
      <c r="D6" s="6" t="s">
        <v>3</v>
      </c>
      <c r="E6" s="6" t="s">
        <v>4</v>
      </c>
      <c r="F6" s="6" t="s">
        <v>5</v>
      </c>
      <c r="G6" s="4"/>
    </row>
    <row r="7" spans="1:7" ht="18.75">
      <c r="A7" s="7"/>
      <c r="B7" s="26"/>
      <c r="C7" s="29"/>
      <c r="D7" s="8" t="s">
        <v>6</v>
      </c>
      <c r="E7" s="9"/>
      <c r="F7" s="9" t="s">
        <v>7</v>
      </c>
      <c r="G7" s="4"/>
    </row>
    <row r="8" spans="1:7" ht="18.75">
      <c r="A8" s="10" t="s">
        <v>8</v>
      </c>
      <c r="B8" s="11">
        <v>211100</v>
      </c>
      <c r="C8" s="12">
        <v>7106628</v>
      </c>
      <c r="D8" s="12">
        <v>7106628</v>
      </c>
      <c r="E8" s="13">
        <v>6986246.81</v>
      </c>
      <c r="F8" s="21">
        <f>(E8/D8)*100</f>
        <v>98.30607159963908</v>
      </c>
      <c r="G8" s="1"/>
    </row>
    <row r="9" spans="1:7" ht="18.75">
      <c r="A9" s="10" t="s">
        <v>9</v>
      </c>
      <c r="B9" s="11">
        <v>211200</v>
      </c>
      <c r="C9" s="12">
        <v>166572</v>
      </c>
      <c r="D9" s="12">
        <v>166572</v>
      </c>
      <c r="E9" s="13">
        <v>165992.17</v>
      </c>
      <c r="F9" s="21">
        <f aca="true" t="shared" si="0" ref="F9:F42">(E9/D9)*100</f>
        <v>99.65190428163197</v>
      </c>
      <c r="G9" s="1"/>
    </row>
    <row r="10" spans="1:7" ht="18.75">
      <c r="A10" s="10" t="s">
        <v>10</v>
      </c>
      <c r="B10" s="11">
        <v>211300</v>
      </c>
      <c r="C10" s="12">
        <v>1446480</v>
      </c>
      <c r="D10" s="12">
        <v>1446480</v>
      </c>
      <c r="E10" s="13">
        <v>1446476.71</v>
      </c>
      <c r="F10" s="21">
        <f t="shared" si="0"/>
        <v>99.99977255129694</v>
      </c>
      <c r="G10" s="1"/>
    </row>
    <row r="11" spans="1:7" ht="18.75">
      <c r="A11" s="10" t="s">
        <v>11</v>
      </c>
      <c r="B11" s="11">
        <v>212100</v>
      </c>
      <c r="C11" s="12">
        <v>1918330</v>
      </c>
      <c r="D11" s="12">
        <v>1918330</v>
      </c>
      <c r="E11" s="13">
        <v>1879085.91</v>
      </c>
      <c r="F11" s="21">
        <f t="shared" si="0"/>
        <v>97.95425760948324</v>
      </c>
      <c r="G11" s="1"/>
    </row>
    <row r="12" spans="1:7" ht="18.75">
      <c r="A12" s="10" t="s">
        <v>12</v>
      </c>
      <c r="B12" s="11">
        <v>221100</v>
      </c>
      <c r="C12" s="12">
        <v>1826094</v>
      </c>
      <c r="D12" s="12">
        <v>1826094</v>
      </c>
      <c r="E12" s="13">
        <v>1826068.1</v>
      </c>
      <c r="F12" s="21">
        <f t="shared" si="0"/>
        <v>99.99858167213736</v>
      </c>
      <c r="G12" s="1"/>
    </row>
    <row r="13" spans="1:7" ht="18.75">
      <c r="A13" s="10" t="s">
        <v>13</v>
      </c>
      <c r="B13" s="11">
        <v>221200</v>
      </c>
      <c r="C13" s="12">
        <v>170705</v>
      </c>
      <c r="D13" s="12">
        <v>170705</v>
      </c>
      <c r="E13" s="13">
        <v>167804.1</v>
      </c>
      <c r="F13" s="21">
        <f t="shared" si="0"/>
        <v>98.30063559942592</v>
      </c>
      <c r="G13" s="1"/>
    </row>
    <row r="14" spans="1:7" ht="18.75">
      <c r="A14" s="10" t="s">
        <v>14</v>
      </c>
      <c r="B14" s="11">
        <v>221310</v>
      </c>
      <c r="C14" s="12">
        <v>22117</v>
      </c>
      <c r="D14" s="12">
        <v>22117</v>
      </c>
      <c r="E14" s="13">
        <v>22068.06</v>
      </c>
      <c r="F14" s="21">
        <f t="shared" si="0"/>
        <v>99.77872224985306</v>
      </c>
      <c r="G14" s="1"/>
    </row>
    <row r="15" spans="1:7" ht="18.75">
      <c r="A15" s="10" t="s">
        <v>42</v>
      </c>
      <c r="B15" s="11">
        <v>221320</v>
      </c>
      <c r="C15" s="12">
        <v>60000</v>
      </c>
      <c r="D15" s="12">
        <v>60000</v>
      </c>
      <c r="E15" s="13">
        <v>59513</v>
      </c>
      <c r="F15" s="21">
        <f t="shared" si="0"/>
        <v>99.18833333333333</v>
      </c>
      <c r="G15" s="1"/>
    </row>
    <row r="16" spans="1:7" ht="18.75">
      <c r="A16" s="10" t="s">
        <v>15</v>
      </c>
      <c r="B16" s="11">
        <v>221330</v>
      </c>
      <c r="C16" s="12">
        <v>903112</v>
      </c>
      <c r="D16" s="12">
        <v>903112</v>
      </c>
      <c r="E16" s="13">
        <v>901401.71</v>
      </c>
      <c r="F16" s="21">
        <f t="shared" si="0"/>
        <v>99.81062260273366</v>
      </c>
      <c r="G16" s="1"/>
    </row>
    <row r="17" spans="1:7" ht="18.75">
      <c r="A17" s="10" t="s">
        <v>16</v>
      </c>
      <c r="B17" s="11">
        <v>222100</v>
      </c>
      <c r="C17" s="12">
        <v>187723</v>
      </c>
      <c r="D17" s="12">
        <v>187723</v>
      </c>
      <c r="E17" s="13">
        <v>177912.87</v>
      </c>
      <c r="F17" s="21">
        <f t="shared" si="0"/>
        <v>94.77414594908456</v>
      </c>
      <c r="G17" s="1"/>
    </row>
    <row r="18" spans="1:7" ht="18.75">
      <c r="A18" s="10" t="s">
        <v>17</v>
      </c>
      <c r="B18" s="11">
        <v>222200</v>
      </c>
      <c r="C18" s="12">
        <v>120340</v>
      </c>
      <c r="D18" s="12">
        <v>120340</v>
      </c>
      <c r="E18" s="13">
        <v>101991.34</v>
      </c>
      <c r="F18" s="21">
        <f t="shared" si="0"/>
        <v>84.75265082266911</v>
      </c>
      <c r="G18" s="1"/>
    </row>
    <row r="19" spans="1:7" ht="18.75">
      <c r="A19" s="10" t="s">
        <v>18</v>
      </c>
      <c r="B19" s="11">
        <v>223100</v>
      </c>
      <c r="C19" s="12">
        <v>129768</v>
      </c>
      <c r="D19" s="12">
        <v>129768</v>
      </c>
      <c r="E19" s="13">
        <v>129767.55</v>
      </c>
      <c r="F19" s="21">
        <f t="shared" si="0"/>
        <v>99.99965322729794</v>
      </c>
      <c r="G19" s="1"/>
    </row>
    <row r="20" spans="1:7" ht="18.75">
      <c r="A20" s="10" t="s">
        <v>19</v>
      </c>
      <c r="B20" s="11">
        <v>223200</v>
      </c>
      <c r="C20" s="12">
        <f>21568+8070</f>
        <v>29638</v>
      </c>
      <c r="D20" s="12">
        <f>21568+8070</f>
        <v>29638</v>
      </c>
      <c r="E20" s="13">
        <f>21567.75+8070</f>
        <v>29637.75</v>
      </c>
      <c r="F20" s="21">
        <f t="shared" si="0"/>
        <v>99.99915648829206</v>
      </c>
      <c r="G20" s="1"/>
    </row>
    <row r="21" spans="1:7" ht="18.75">
      <c r="A21" s="10" t="s">
        <v>20</v>
      </c>
      <c r="B21" s="11">
        <v>224100</v>
      </c>
      <c r="C21" s="12">
        <v>485500</v>
      </c>
      <c r="D21" s="12">
        <v>485500</v>
      </c>
      <c r="E21" s="13">
        <v>484660.74</v>
      </c>
      <c r="F21" s="21">
        <f t="shared" si="0"/>
        <v>99.82713491246137</v>
      </c>
      <c r="G21" s="1"/>
    </row>
    <row r="22" spans="1:7" ht="18.75">
      <c r="A22" s="10" t="s">
        <v>21</v>
      </c>
      <c r="B22" s="11">
        <v>224200</v>
      </c>
      <c r="C22" s="12">
        <v>44200</v>
      </c>
      <c r="D22" s="12">
        <v>44200</v>
      </c>
      <c r="E22" s="13">
        <v>41246.75</v>
      </c>
      <c r="F22" s="21">
        <f t="shared" si="0"/>
        <v>93.31843891402714</v>
      </c>
      <c r="G22" s="1"/>
    </row>
    <row r="23" spans="1:7" ht="18.75">
      <c r="A23" s="10" t="s">
        <v>22</v>
      </c>
      <c r="B23" s="11">
        <v>224300</v>
      </c>
      <c r="C23" s="12">
        <v>39733</v>
      </c>
      <c r="D23" s="12">
        <v>39731</v>
      </c>
      <c r="E23" s="13">
        <v>39620.97</v>
      </c>
      <c r="F23" s="21">
        <f t="shared" si="0"/>
        <v>99.72306259595783</v>
      </c>
      <c r="G23" s="1"/>
    </row>
    <row r="24" spans="1:7" ht="18.75">
      <c r="A24" s="10" t="s">
        <v>23</v>
      </c>
      <c r="B24" s="11">
        <v>224400</v>
      </c>
      <c r="C24" s="12">
        <v>21020</v>
      </c>
      <c r="D24" s="12">
        <v>21020</v>
      </c>
      <c r="E24" s="13">
        <v>20423.21</v>
      </c>
      <c r="F24" s="21">
        <f t="shared" si="0"/>
        <v>97.16084681255947</v>
      </c>
      <c r="G24" s="1"/>
    </row>
    <row r="25" spans="1:7" ht="18.75">
      <c r="A25" s="10" t="s">
        <v>24</v>
      </c>
      <c r="B25" s="11">
        <v>224500</v>
      </c>
      <c r="C25" s="12">
        <v>11330</v>
      </c>
      <c r="D25" s="12">
        <v>11329</v>
      </c>
      <c r="E25" s="13">
        <v>10998.52</v>
      </c>
      <c r="F25" s="21">
        <f t="shared" si="0"/>
        <v>97.08288463235944</v>
      </c>
      <c r="G25" s="1"/>
    </row>
    <row r="26" spans="1:7" ht="18.75">
      <c r="A26" s="10" t="s">
        <v>25</v>
      </c>
      <c r="B26" s="11">
        <v>224600</v>
      </c>
      <c r="C26" s="12">
        <v>263580</v>
      </c>
      <c r="D26" s="12">
        <v>263580</v>
      </c>
      <c r="E26" s="13">
        <v>261302.46</v>
      </c>
      <c r="F26" s="21">
        <f t="shared" si="0"/>
        <v>99.13592078306395</v>
      </c>
      <c r="G26" s="1"/>
    </row>
    <row r="27" spans="1:7" ht="18.75">
      <c r="A27" s="10" t="s">
        <v>26</v>
      </c>
      <c r="B27" s="11">
        <v>224700</v>
      </c>
      <c r="C27" s="12">
        <v>30000</v>
      </c>
      <c r="D27" s="12">
        <v>30000</v>
      </c>
      <c r="E27" s="13">
        <v>28500.92</v>
      </c>
      <c r="F27" s="21">
        <f t="shared" si="0"/>
        <v>95.00306666666665</v>
      </c>
      <c r="G27" s="1"/>
    </row>
    <row r="28" spans="1:7" ht="18.75">
      <c r="A28" s="10" t="s">
        <v>27</v>
      </c>
      <c r="B28" s="11">
        <v>224810</v>
      </c>
      <c r="C28" s="12">
        <v>967295</v>
      </c>
      <c r="D28" s="12">
        <v>967295</v>
      </c>
      <c r="E28" s="13">
        <v>965303.24</v>
      </c>
      <c r="F28" s="21">
        <f t="shared" si="0"/>
        <v>99.79408970376153</v>
      </c>
      <c r="G28" s="1"/>
    </row>
    <row r="29" spans="1:7" ht="18.75">
      <c r="A29" s="10" t="s">
        <v>28</v>
      </c>
      <c r="B29" s="11">
        <v>224820</v>
      </c>
      <c r="C29" s="12">
        <v>5400</v>
      </c>
      <c r="D29" s="12">
        <v>5400</v>
      </c>
      <c r="E29" s="13">
        <v>5397.66</v>
      </c>
      <c r="F29" s="21">
        <f t="shared" si="0"/>
        <v>99.95666666666666</v>
      </c>
      <c r="G29" s="1"/>
    </row>
    <row r="30" spans="1:7" ht="18.75">
      <c r="A30" s="10" t="s">
        <v>29</v>
      </c>
      <c r="B30" s="11">
        <v>224910</v>
      </c>
      <c r="C30" s="12">
        <v>189036</v>
      </c>
      <c r="D30" s="12">
        <v>189036</v>
      </c>
      <c r="E30" s="13">
        <v>189036</v>
      </c>
      <c r="F30" s="21">
        <f t="shared" si="0"/>
        <v>100</v>
      </c>
      <c r="G30" s="1"/>
    </row>
    <row r="31" spans="1:7" ht="18.75">
      <c r="A31" s="10" t="s">
        <v>30</v>
      </c>
      <c r="B31" s="11">
        <v>224920</v>
      </c>
      <c r="C31" s="12">
        <v>74301</v>
      </c>
      <c r="D31" s="12">
        <v>74301</v>
      </c>
      <c r="E31" s="13">
        <v>74300.52</v>
      </c>
      <c r="F31" s="21">
        <f t="shared" si="0"/>
        <v>99.99935397908509</v>
      </c>
      <c r="G31" s="1"/>
    </row>
    <row r="32" spans="1:7" ht="18.75">
      <c r="A32" s="10" t="s">
        <v>43</v>
      </c>
      <c r="B32" s="11">
        <v>225200</v>
      </c>
      <c r="C32" s="12">
        <v>1000000</v>
      </c>
      <c r="D32" s="12">
        <v>1000000</v>
      </c>
      <c r="E32" s="13">
        <v>999930.35</v>
      </c>
      <c r="F32" s="21">
        <f t="shared" si="0"/>
        <v>99.99303499999999</v>
      </c>
      <c r="G32" s="1"/>
    </row>
    <row r="33" spans="1:7" ht="18.75">
      <c r="A33" s="10" t="s">
        <v>31</v>
      </c>
      <c r="B33" s="11">
        <v>225411</v>
      </c>
      <c r="C33" s="12">
        <v>30937</v>
      </c>
      <c r="D33" s="12">
        <v>30937</v>
      </c>
      <c r="E33" s="13">
        <v>30937</v>
      </c>
      <c r="F33" s="21">
        <f t="shared" si="0"/>
        <v>100</v>
      </c>
      <c r="G33" s="1"/>
    </row>
    <row r="34" spans="1:7" ht="18.75">
      <c r="A34" s="10" t="s">
        <v>32</v>
      </c>
      <c r="B34" s="11">
        <v>225412</v>
      </c>
      <c r="C34" s="12">
        <v>43000</v>
      </c>
      <c r="D34" s="12">
        <v>43000</v>
      </c>
      <c r="E34" s="13">
        <v>43000</v>
      </c>
      <c r="F34" s="21">
        <f t="shared" si="0"/>
        <v>100</v>
      </c>
      <c r="G34" s="1"/>
    </row>
    <row r="35" spans="1:7" ht="18.75">
      <c r="A35" s="10" t="s">
        <v>33</v>
      </c>
      <c r="B35" s="11">
        <v>225413</v>
      </c>
      <c r="C35" s="12">
        <v>401352</v>
      </c>
      <c r="D35" s="12">
        <v>401352</v>
      </c>
      <c r="E35" s="13">
        <v>401350.16</v>
      </c>
      <c r="F35" s="21">
        <f t="shared" si="0"/>
        <v>99.99954154956248</v>
      </c>
      <c r="G35" s="1"/>
    </row>
    <row r="36" spans="1:7" ht="18.75">
      <c r="A36" s="10" t="s">
        <v>34</v>
      </c>
      <c r="B36" s="11">
        <v>274300</v>
      </c>
      <c r="C36" s="12">
        <v>87900</v>
      </c>
      <c r="D36" s="12">
        <v>87900</v>
      </c>
      <c r="E36" s="13">
        <v>80839.91</v>
      </c>
      <c r="F36" s="21">
        <f t="shared" si="0"/>
        <v>91.96804323094426</v>
      </c>
      <c r="G36" s="1"/>
    </row>
    <row r="37" spans="1:7" ht="18.75">
      <c r="A37" s="10" t="s">
        <v>35</v>
      </c>
      <c r="B37" s="11">
        <v>274830</v>
      </c>
      <c r="C37" s="12">
        <v>2340</v>
      </c>
      <c r="D37" s="12">
        <v>2340</v>
      </c>
      <c r="E37" s="13">
        <v>2340</v>
      </c>
      <c r="F37" s="21">
        <f t="shared" si="0"/>
        <v>100</v>
      </c>
      <c r="G37" s="1"/>
    </row>
    <row r="38" spans="1:7" ht="18.75">
      <c r="A38" s="10" t="s">
        <v>36</v>
      </c>
      <c r="B38" s="11">
        <v>281400</v>
      </c>
      <c r="C38" s="12">
        <v>137902</v>
      </c>
      <c r="D38" s="12">
        <v>137902</v>
      </c>
      <c r="E38" s="13">
        <v>137902</v>
      </c>
      <c r="F38" s="21">
        <f t="shared" si="0"/>
        <v>100</v>
      </c>
      <c r="G38" s="1"/>
    </row>
    <row r="39" spans="1:7" ht="18.75">
      <c r="A39" s="10" t="s">
        <v>37</v>
      </c>
      <c r="B39" s="11">
        <v>282100</v>
      </c>
      <c r="C39" s="12">
        <v>48800</v>
      </c>
      <c r="D39" s="12">
        <v>48800</v>
      </c>
      <c r="E39" s="13">
        <v>47236.11</v>
      </c>
      <c r="F39" s="21">
        <f t="shared" si="0"/>
        <v>96.79530737704918</v>
      </c>
      <c r="G39" s="1"/>
    </row>
    <row r="40" spans="1:7" ht="18.75">
      <c r="A40" s="10" t="s">
        <v>38</v>
      </c>
      <c r="B40" s="11">
        <v>282300</v>
      </c>
      <c r="C40" s="12">
        <v>41838</v>
      </c>
      <c r="D40" s="12">
        <v>41838</v>
      </c>
      <c r="E40" s="13">
        <v>27715.78</v>
      </c>
      <c r="F40" s="21">
        <f t="shared" si="0"/>
        <v>66.24547062479085</v>
      </c>
      <c r="G40" s="1"/>
    </row>
    <row r="41" spans="1:7" ht="18.75">
      <c r="A41" s="14" t="s">
        <v>39</v>
      </c>
      <c r="B41" s="15">
        <v>311220</v>
      </c>
      <c r="C41" s="16">
        <v>1028900</v>
      </c>
      <c r="D41" s="16">
        <v>1028900</v>
      </c>
      <c r="E41" s="13">
        <v>1028780.72</v>
      </c>
      <c r="F41" s="21">
        <f t="shared" si="0"/>
        <v>99.98840703664106</v>
      </c>
      <c r="G41" s="1"/>
    </row>
    <row r="42" spans="1:7" ht="18.75">
      <c r="A42" s="17" t="s">
        <v>40</v>
      </c>
      <c r="B42" s="18"/>
      <c r="C42" s="19">
        <f>SUM(C8:C41)</f>
        <v>19041871</v>
      </c>
      <c r="D42" s="19">
        <f>SUM(D8:D41)</f>
        <v>19041868</v>
      </c>
      <c r="E42" s="19">
        <f>SUM(E8:E41)</f>
        <v>18814789.1</v>
      </c>
      <c r="F42" s="22">
        <f t="shared" si="0"/>
        <v>98.80747571614297</v>
      </c>
      <c r="G42" s="4"/>
    </row>
    <row r="44" spans="1:7" ht="18.75">
      <c r="A44" s="1"/>
      <c r="B44" s="1"/>
      <c r="C44" s="1"/>
      <c r="D44" s="20"/>
      <c r="E44" s="1"/>
      <c r="F44" s="1"/>
      <c r="G44" s="1"/>
    </row>
  </sheetData>
  <sheetProtection/>
  <mergeCells count="4">
    <mergeCell ref="A2:F2"/>
    <mergeCell ref="A3:F3"/>
    <mergeCell ref="B5:B7"/>
    <mergeCell ref="C5:C7"/>
  </mergeCells>
  <printOptions/>
  <pageMargins left="0.16" right="0.2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</dc:creator>
  <cp:keywords/>
  <dc:description/>
  <cp:lastModifiedBy>Xidmet</cp:lastModifiedBy>
  <cp:lastPrinted>2013-04-04T04:10:47Z</cp:lastPrinted>
  <dcterms:created xsi:type="dcterms:W3CDTF">2011-02-17T07:27:46Z</dcterms:created>
  <dcterms:modified xsi:type="dcterms:W3CDTF">2013-04-26T11:26:42Z</dcterms:modified>
  <cp:category/>
  <cp:version/>
  <cp:contentType/>
  <cp:contentStatus/>
</cp:coreProperties>
</file>