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Büdcə_2015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<sst xmlns="http://schemas.openxmlformats.org/spreadsheetml/2006/main" count="51" uniqueCount="51">
  <si>
    <t xml:space="preserve">Kod </t>
  </si>
  <si>
    <t xml:space="preserve">Smeta üzrə təsdiq edilib </t>
  </si>
  <si>
    <t xml:space="preserve">Hesabat </t>
  </si>
  <si>
    <t xml:space="preserve">dövründə </t>
  </si>
  <si>
    <t>Xərc</t>
  </si>
  <si>
    <t xml:space="preserve">Xərc </t>
  </si>
  <si>
    <t xml:space="preserve">maliyyələşmə </t>
  </si>
  <si>
    <t>%-lə</t>
  </si>
  <si>
    <t xml:space="preserve">Ştatda olan işçilərin əmək haqqı </t>
  </si>
  <si>
    <t xml:space="preserve">Ölkədaxili ezamiyyələr </t>
  </si>
  <si>
    <t xml:space="preserve">Elektrik enerjisi haqqının ödənilməsi </t>
  </si>
  <si>
    <t xml:space="preserve">Qaz haqqının ödənilməsi </t>
  </si>
  <si>
    <t xml:space="preserve">Su haqqının ödənilməsi </t>
  </si>
  <si>
    <t xml:space="preserve">İstilik enerjisi (yanacaq) haqqının ödənilməsi </t>
  </si>
  <si>
    <t xml:space="preserve">Ölkədaxili telefon danışıq haqlarının ödənilməsi </t>
  </si>
  <si>
    <t>İş qabiliyyətini müvəqqəti itirməyə görə verilən müavinətlər</t>
  </si>
  <si>
    <t xml:space="preserve">Sair xərclər </t>
  </si>
  <si>
    <t>Cari təmir</t>
  </si>
  <si>
    <t>Xərc maddəsinin adı</t>
  </si>
  <si>
    <t>Ştatdankənar  işçilərin əmək haqqı</t>
  </si>
  <si>
    <t>Əməyin ödənişi ilə  bağlı sair pul ödənişləri</t>
  </si>
  <si>
    <t>Dövlət Sosial Müdafiə Fonduna ayırmalar</t>
  </si>
  <si>
    <t>Dəftərxana və təsərrüfat xərcləri</t>
  </si>
  <si>
    <t>Mətbəə xərcləri</t>
  </si>
  <si>
    <t>İdarənin xərcləri</t>
  </si>
  <si>
    <t xml:space="preserve">Mühafizə xərcləri </t>
  </si>
  <si>
    <t>Xarici ezamiyyələr</t>
  </si>
  <si>
    <t>Yanacaq və sürtkü materiallarının alınması</t>
  </si>
  <si>
    <t>Digər nəqliyyat xidmətləri</t>
  </si>
  <si>
    <t>Kanalizasiya xidmətləri haqqının ödənilməsi</t>
  </si>
  <si>
    <t>Digər kommunal xidmətləri haqqının ödənilməsi</t>
  </si>
  <si>
    <t>Kommunal və kommunikasiya xidmətləri ilə bağlı digər  xərclər</t>
  </si>
  <si>
    <t xml:space="preserve">Beynəlxalq telefon danışıqları haqlarının ödənilməsi </t>
  </si>
  <si>
    <t>Poçt xidmətlərinin ödənilməsi</t>
  </si>
  <si>
    <t>«İnternet» xidməti haqqının ödənilməsi</t>
  </si>
  <si>
    <t xml:space="preserve">Yumşaq inventar, yataq ləvazimatları və xüsusi geyimlərin alınması </t>
  </si>
  <si>
    <t>İnventarın alınması</t>
  </si>
  <si>
    <t>Avadanlığın alınması</t>
  </si>
  <si>
    <t>Digər alışlar və xidmətlər</t>
  </si>
  <si>
    <t xml:space="preserve">Digər təqaüdlər </t>
  </si>
  <si>
    <t>Digər müavinət və transfertlər</t>
  </si>
  <si>
    <t>İcarə və muzdlu xidmətlər</t>
  </si>
  <si>
    <t>Bank xərcləri</t>
  </si>
  <si>
    <t>Digər maşın və avadanlıqlar</t>
  </si>
  <si>
    <t>Xərclərin cəmi</t>
  </si>
  <si>
    <t>MƏLUMAT</t>
  </si>
  <si>
    <t>manatla</t>
  </si>
  <si>
    <t>2015-ci ildə vergi orqanlarının saxlanması üçün dövlət büdcəsindən ayrılmış və xərclənmiş vəsait barədə</t>
  </si>
  <si>
    <t>İcbari dövlət sığortası</t>
  </si>
  <si>
    <t>İstehsalda istifadə olunmayan qeyri-maddi aktivlər</t>
  </si>
  <si>
    <t>314400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</si>
</sst>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  <numFmt numFmtId="181" formatCode="0.0%"/>
    <numFmt numFmtId="182" formatCode="#,##0.000"/>
    <numFmt numFmtId="183" formatCode="#,##0.0000"/>
    <numFmt numFmtId="184" formatCode="0.00;[Red]0.00"/>
    <numFmt numFmtId="185" formatCode="#,##0_ ;\-#,##0\ "/>
    <numFmt numFmtId="186" formatCode="_-* #,##0.0\ _m_a_n_._-;\-* #,##0.0\ _m_a_n_._-;_-* &quot;-&quot;??\ _m_a_n_._-;_-@_-"/>
    <numFmt numFmtId="187" formatCode="#,##0.0_ ;\-#,##0.0\ "/>
    <numFmt numFmtId="188" formatCode="0.0"/>
  </numFmts>
  <fonts count="43">
    <font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9"/>
      <name val="Times New Roman"/>
      <family val="2"/>
    </font>
    <font>
      <sz val="11"/>
      <color indexed="8"/>
      <name val="Calibri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theme="1"/>
      <name val="Calibri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7" fillId="0" borderId="0" xfId="33">
      <alignment/>
      <protection/>
    </xf>
    <xf numFmtId="49" fontId="2" fillId="0" borderId="10" xfId="33" applyNumberFormat="1" applyFont="1" applyBorder="1" applyAlignment="1">
      <alignment horizontal="center" vertical="center"/>
      <protection/>
    </xf>
    <xf numFmtId="0" fontId="1" fillId="0" borderId="0" xfId="33" applyFont="1">
      <alignment/>
      <protection/>
    </xf>
    <xf numFmtId="49" fontId="2" fillId="0" borderId="11" xfId="33" applyNumberFormat="1" applyFont="1" applyBorder="1" applyAlignment="1">
      <alignment horizontal="center" vertical="center"/>
      <protection/>
    </xf>
    <xf numFmtId="49" fontId="2" fillId="0" borderId="12" xfId="33" applyNumberFormat="1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0" fontId="3" fillId="0" borderId="13" xfId="34" applyFont="1" applyFill="1" applyBorder="1" applyAlignment="1">
      <alignment vertical="center" wrapText="1"/>
      <protection/>
    </xf>
    <xf numFmtId="0" fontId="3" fillId="0" borderId="13" xfId="3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2" fillId="0" borderId="10" xfId="33" applyNumberFormat="1" applyFont="1" applyBorder="1" applyAlignment="1">
      <alignment horizontal="center" vertical="center"/>
      <protection/>
    </xf>
    <xf numFmtId="49" fontId="2" fillId="0" borderId="11" xfId="33" applyNumberFormat="1" applyFont="1" applyBorder="1" applyAlignment="1">
      <alignment horizontal="center" vertical="center"/>
      <protection/>
    </xf>
    <xf numFmtId="49" fontId="2" fillId="0" borderId="12" xfId="33" applyNumberFormat="1" applyFont="1" applyBorder="1" applyAlignment="1">
      <alignment horizontal="center" vertical="center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2" xfId="33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/>
      <protection/>
    </xf>
    <xf numFmtId="0" fontId="6" fillId="0" borderId="18" xfId="33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right"/>
    </xf>
    <xf numFmtId="49" fontId="2" fillId="0" borderId="19" xfId="33" applyNumberFormat="1" applyFont="1" applyBorder="1" applyAlignment="1">
      <alignment horizontal="center" vertical="center"/>
      <protection/>
    </xf>
    <xf numFmtId="49" fontId="2" fillId="0" borderId="20" xfId="33" applyNumberFormat="1" applyFont="1" applyBorder="1" applyAlignment="1">
      <alignment horizontal="center" vertical="center"/>
      <protection/>
    </xf>
    <xf numFmtId="49" fontId="2" fillId="0" borderId="21" xfId="33" applyNumberFormat="1" applyFont="1" applyBorder="1" applyAlignment="1">
      <alignment horizontal="center" vertical="center"/>
      <protection/>
    </xf>
    <xf numFmtId="49" fontId="2" fillId="0" borderId="22" xfId="33" applyNumberFormat="1" applyFont="1" applyBorder="1" applyAlignment="1">
      <alignment horizontal="center" vertical="center"/>
      <protection/>
    </xf>
    <xf numFmtId="49" fontId="2" fillId="0" borderId="23" xfId="33" applyNumberFormat="1" applyFont="1" applyBorder="1" applyAlignment="1">
      <alignment horizontal="center" vertical="center"/>
      <protection/>
    </xf>
    <xf numFmtId="0" fontId="1" fillId="0" borderId="24" xfId="33" applyFont="1" applyBorder="1" applyAlignment="1">
      <alignment horizontal="center" vertical="center" wrapText="1"/>
      <protection/>
    </xf>
    <xf numFmtId="180" fontId="3" fillId="0" borderId="25" xfId="33" applyNumberFormat="1" applyFont="1" applyBorder="1" applyAlignment="1">
      <alignment horizontal="center" vertical="center"/>
      <protection/>
    </xf>
    <xf numFmtId="180" fontId="2" fillId="0" borderId="26" xfId="3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28">
      <selection activeCell="H9" sqref="H9"/>
    </sheetView>
  </sheetViews>
  <sheetFormatPr defaultColWidth="8.88671875" defaultRowHeight="18.75"/>
  <cols>
    <col min="1" max="1" width="47.21484375" style="0" customWidth="1"/>
    <col min="3" max="3" width="10.4453125" style="0" customWidth="1"/>
    <col min="4" max="4" width="11.21484375" style="0" customWidth="1"/>
    <col min="5" max="5" width="11.3359375" style="0" customWidth="1"/>
    <col min="6" max="6" width="6.5546875" style="0" customWidth="1"/>
  </cols>
  <sheetData>
    <row r="1" spans="1:6" ht="18.75">
      <c r="A1" s="23"/>
      <c r="B1" s="24"/>
      <c r="C1" s="24"/>
      <c r="D1" s="24"/>
      <c r="E1" s="24"/>
      <c r="F1" s="25"/>
    </row>
    <row r="2" spans="1:7" ht="18.75">
      <c r="A2" s="26" t="s">
        <v>47</v>
      </c>
      <c r="B2" s="27"/>
      <c r="C2" s="27"/>
      <c r="D2" s="27"/>
      <c r="E2" s="27"/>
      <c r="F2" s="28"/>
      <c r="G2" s="1"/>
    </row>
    <row r="3" spans="1:7" ht="18.75">
      <c r="A3" s="26" t="s">
        <v>45</v>
      </c>
      <c r="B3" s="27"/>
      <c r="C3" s="27"/>
      <c r="D3" s="27"/>
      <c r="E3" s="27"/>
      <c r="F3" s="28"/>
      <c r="G3" s="1"/>
    </row>
    <row r="4" spans="1:6" ht="18.75">
      <c r="A4" s="29"/>
      <c r="B4" s="30"/>
      <c r="C4" s="30"/>
      <c r="D4" s="30"/>
      <c r="E4" s="30"/>
      <c r="F4" s="31" t="s">
        <v>46</v>
      </c>
    </row>
    <row r="5" spans="1:7" ht="18.75">
      <c r="A5" s="32" t="s">
        <v>18</v>
      </c>
      <c r="B5" s="17" t="s">
        <v>0</v>
      </c>
      <c r="C5" s="20" t="s">
        <v>1</v>
      </c>
      <c r="D5" s="2" t="s">
        <v>2</v>
      </c>
      <c r="E5" s="2"/>
      <c r="F5" s="33"/>
      <c r="G5" s="3"/>
    </row>
    <row r="6" spans="1:7" ht="18.75">
      <c r="A6" s="34"/>
      <c r="B6" s="18"/>
      <c r="C6" s="21"/>
      <c r="D6" s="4" t="s">
        <v>3</v>
      </c>
      <c r="E6" s="4" t="s">
        <v>4</v>
      </c>
      <c r="F6" s="35" t="s">
        <v>5</v>
      </c>
      <c r="G6" s="3"/>
    </row>
    <row r="7" spans="1:7" ht="18.75">
      <c r="A7" s="36"/>
      <c r="B7" s="19"/>
      <c r="C7" s="22"/>
      <c r="D7" s="5" t="s">
        <v>6</v>
      </c>
      <c r="E7" s="6"/>
      <c r="F7" s="37" t="s">
        <v>7</v>
      </c>
      <c r="G7" s="3"/>
    </row>
    <row r="8" spans="1:7" ht="18.75">
      <c r="A8" s="7" t="s">
        <v>8</v>
      </c>
      <c r="B8" s="8">
        <v>211100</v>
      </c>
      <c r="C8" s="9">
        <v>11589552</v>
      </c>
      <c r="D8" s="16">
        <v>11521378.13</v>
      </c>
      <c r="E8" s="16">
        <v>11350369.41</v>
      </c>
      <c r="F8" s="38">
        <f>(E8/D8)*100</f>
        <v>98.5157268681711</v>
      </c>
      <c r="G8" s="1"/>
    </row>
    <row r="9" spans="1:7" ht="18.75">
      <c r="A9" s="7" t="s">
        <v>19</v>
      </c>
      <c r="B9" s="8">
        <v>211200</v>
      </c>
      <c r="C9" s="9">
        <v>250784</v>
      </c>
      <c r="D9" s="9">
        <v>250784</v>
      </c>
      <c r="E9" s="16">
        <v>241288.53</v>
      </c>
      <c r="F9" s="38">
        <f>(E9/D9)*100</f>
        <v>96.21368588107694</v>
      </c>
      <c r="G9" s="1"/>
    </row>
    <row r="10" spans="1:7" ht="18.75">
      <c r="A10" s="7" t="s">
        <v>20</v>
      </c>
      <c r="B10" s="8">
        <v>211300</v>
      </c>
      <c r="C10" s="9">
        <v>2497425</v>
      </c>
      <c r="D10" s="16">
        <v>1604459.4</v>
      </c>
      <c r="E10" s="16">
        <v>1604261.46</v>
      </c>
      <c r="F10" s="38">
        <f>(E10/D10)*100</f>
        <v>99.98766313438658</v>
      </c>
      <c r="G10" s="1"/>
    </row>
    <row r="11" spans="1:7" ht="18.75">
      <c r="A11" s="7" t="s">
        <v>21</v>
      </c>
      <c r="B11" s="8">
        <v>212100</v>
      </c>
      <c r="C11" s="9">
        <v>3154307</v>
      </c>
      <c r="D11" s="9">
        <v>2954172</v>
      </c>
      <c r="E11" s="9">
        <v>2879021.05</v>
      </c>
      <c r="F11" s="38">
        <f aca="true" t="shared" si="0" ref="F11:F45">(E11/D11)*100</f>
        <v>97.45610783664593</v>
      </c>
      <c r="G11" s="1"/>
    </row>
    <row r="12" spans="1:7" ht="18.75">
      <c r="A12" s="7" t="s">
        <v>48</v>
      </c>
      <c r="B12" s="8">
        <v>212200</v>
      </c>
      <c r="C12" s="9">
        <v>28174</v>
      </c>
      <c r="D12" s="9">
        <v>26856</v>
      </c>
      <c r="E12" s="9">
        <v>25375.43</v>
      </c>
      <c r="F12" s="38">
        <f t="shared" si="0"/>
        <v>94.48700476616027</v>
      </c>
      <c r="G12" s="1"/>
    </row>
    <row r="13" spans="1:7" ht="18.75">
      <c r="A13" s="7" t="s">
        <v>22</v>
      </c>
      <c r="B13" s="8">
        <v>221100</v>
      </c>
      <c r="C13" s="9">
        <v>1828094</v>
      </c>
      <c r="D13" s="9">
        <v>1359370</v>
      </c>
      <c r="E13" s="9">
        <v>1358754.91</v>
      </c>
      <c r="F13" s="38">
        <f t="shared" si="0"/>
        <v>99.95475183356996</v>
      </c>
      <c r="G13" s="1"/>
    </row>
    <row r="14" spans="1:7" ht="18.75">
      <c r="A14" s="7" t="s">
        <v>23</v>
      </c>
      <c r="B14" s="8">
        <v>221200</v>
      </c>
      <c r="C14" s="9">
        <v>205000</v>
      </c>
      <c r="D14" s="9">
        <v>152438</v>
      </c>
      <c r="E14" s="9">
        <v>150772.55</v>
      </c>
      <c r="F14" s="38">
        <f t="shared" si="0"/>
        <v>98.90745745811411</v>
      </c>
      <c r="G14" s="1"/>
    </row>
    <row r="15" spans="1:7" ht="18.75">
      <c r="A15" s="7" t="s">
        <v>24</v>
      </c>
      <c r="B15" s="8">
        <v>221310</v>
      </c>
      <c r="C15" s="9">
        <v>32117</v>
      </c>
      <c r="D15" s="9">
        <v>11000</v>
      </c>
      <c r="E15" s="9">
        <v>7214.5</v>
      </c>
      <c r="F15" s="38">
        <f t="shared" si="0"/>
        <v>65.58636363636363</v>
      </c>
      <c r="G15" s="1"/>
    </row>
    <row r="16" spans="1:7" ht="18.75">
      <c r="A16" s="7" t="s">
        <v>17</v>
      </c>
      <c r="B16" s="8">
        <v>221320</v>
      </c>
      <c r="C16" s="9">
        <v>60000</v>
      </c>
      <c r="D16" s="9">
        <v>44616</v>
      </c>
      <c r="E16" s="9">
        <v>44616</v>
      </c>
      <c r="F16" s="38">
        <f t="shared" si="0"/>
        <v>100</v>
      </c>
      <c r="G16" s="1"/>
    </row>
    <row r="17" spans="1:7" ht="18.75">
      <c r="A17" s="7" t="s">
        <v>25</v>
      </c>
      <c r="B17" s="8">
        <v>221330</v>
      </c>
      <c r="C17" s="9">
        <v>1133946</v>
      </c>
      <c r="D17" s="9">
        <v>1028550</v>
      </c>
      <c r="E17" s="9">
        <v>1028524.3</v>
      </c>
      <c r="F17" s="38">
        <f t="shared" si="0"/>
        <v>99.99750133683341</v>
      </c>
      <c r="G17" s="1"/>
    </row>
    <row r="18" spans="1:7" ht="18.75">
      <c r="A18" s="7" t="s">
        <v>9</v>
      </c>
      <c r="B18" s="8">
        <v>222100</v>
      </c>
      <c r="C18" s="9">
        <v>191723</v>
      </c>
      <c r="D18" s="9">
        <v>142562</v>
      </c>
      <c r="E18" s="9">
        <v>141612.6</v>
      </c>
      <c r="F18" s="38">
        <f t="shared" si="0"/>
        <v>99.33404413518329</v>
      </c>
      <c r="G18" s="1"/>
    </row>
    <row r="19" spans="1:7" ht="18.75">
      <c r="A19" s="7" t="s">
        <v>26</v>
      </c>
      <c r="B19" s="8">
        <v>222200</v>
      </c>
      <c r="C19" s="9">
        <v>141600</v>
      </c>
      <c r="D19" s="9">
        <v>105293</v>
      </c>
      <c r="E19" s="9">
        <v>85735.9</v>
      </c>
      <c r="F19" s="38">
        <f t="shared" si="0"/>
        <v>81.42602072312499</v>
      </c>
      <c r="G19" s="1"/>
    </row>
    <row r="20" spans="1:7" ht="18.75">
      <c r="A20" s="7" t="s">
        <v>27</v>
      </c>
      <c r="B20" s="8">
        <v>223100</v>
      </c>
      <c r="C20" s="9">
        <v>290758</v>
      </c>
      <c r="D20" s="9">
        <v>193070</v>
      </c>
      <c r="E20" s="9">
        <v>165455.2</v>
      </c>
      <c r="F20" s="38">
        <f t="shared" si="0"/>
        <v>85.6970010876884</v>
      </c>
      <c r="G20" s="1"/>
    </row>
    <row r="21" spans="1:7" ht="18.75">
      <c r="A21" s="7" t="s">
        <v>28</v>
      </c>
      <c r="B21" s="8">
        <v>223200</v>
      </c>
      <c r="C21" s="9">
        <v>89943</v>
      </c>
      <c r="D21" s="9">
        <v>58925</v>
      </c>
      <c r="E21" s="9">
        <v>27695.8</v>
      </c>
      <c r="F21" s="38">
        <f t="shared" si="0"/>
        <v>47.001781926177344</v>
      </c>
      <c r="G21" s="1"/>
    </row>
    <row r="22" spans="1:7" ht="18.75">
      <c r="A22" s="7" t="s">
        <v>10</v>
      </c>
      <c r="B22" s="8">
        <v>224100</v>
      </c>
      <c r="C22" s="9">
        <v>520000</v>
      </c>
      <c r="D22" s="9">
        <v>520000</v>
      </c>
      <c r="E22" s="9">
        <v>481519.5</v>
      </c>
      <c r="F22" s="38">
        <f t="shared" si="0"/>
        <v>92.59990384615384</v>
      </c>
      <c r="G22" s="1"/>
    </row>
    <row r="23" spans="1:7" ht="18.75">
      <c r="A23" s="7" t="s">
        <v>11</v>
      </c>
      <c r="B23" s="8">
        <v>224200</v>
      </c>
      <c r="C23" s="9">
        <v>67370</v>
      </c>
      <c r="D23" s="9">
        <v>64033</v>
      </c>
      <c r="E23" s="9">
        <v>56984.7</v>
      </c>
      <c r="F23" s="38">
        <f t="shared" si="0"/>
        <v>88.99270688551215</v>
      </c>
      <c r="G23" s="1"/>
    </row>
    <row r="24" spans="1:7" ht="18.75">
      <c r="A24" s="7" t="s">
        <v>12</v>
      </c>
      <c r="B24" s="8">
        <v>224300</v>
      </c>
      <c r="C24" s="9">
        <v>58240</v>
      </c>
      <c r="D24" s="9">
        <v>58240</v>
      </c>
      <c r="E24" s="9">
        <v>57734.3</v>
      </c>
      <c r="F24" s="38">
        <f t="shared" si="0"/>
        <v>99.13169642857143</v>
      </c>
      <c r="G24" s="1"/>
    </row>
    <row r="25" spans="1:7" ht="18.75">
      <c r="A25" s="7" t="s">
        <v>13</v>
      </c>
      <c r="B25" s="8">
        <v>224400</v>
      </c>
      <c r="C25" s="9">
        <v>29050</v>
      </c>
      <c r="D25" s="9">
        <v>29050</v>
      </c>
      <c r="E25" s="9">
        <v>26637.8</v>
      </c>
      <c r="F25" s="38">
        <f t="shared" si="0"/>
        <v>91.69638554216867</v>
      </c>
      <c r="G25" s="1"/>
    </row>
    <row r="26" spans="1:7" ht="18.75">
      <c r="A26" s="7" t="s">
        <v>29</v>
      </c>
      <c r="B26" s="8">
        <v>224500</v>
      </c>
      <c r="C26" s="9">
        <v>17472</v>
      </c>
      <c r="D26" s="9">
        <v>17472</v>
      </c>
      <c r="E26" s="9">
        <v>17413.1</v>
      </c>
      <c r="F26" s="38">
        <f t="shared" si="0"/>
        <v>99.66288919413918</v>
      </c>
      <c r="G26" s="1"/>
    </row>
    <row r="27" spans="1:7" ht="18.75">
      <c r="A27" s="7" t="s">
        <v>30</v>
      </c>
      <c r="B27" s="8">
        <v>224600</v>
      </c>
      <c r="C27" s="9">
        <v>261699</v>
      </c>
      <c r="D27" s="9">
        <v>261699</v>
      </c>
      <c r="E27" s="9">
        <v>252218.9</v>
      </c>
      <c r="F27" s="38">
        <f t="shared" si="0"/>
        <v>96.37747947068961</v>
      </c>
      <c r="G27" s="1"/>
    </row>
    <row r="28" spans="1:7" ht="18.75">
      <c r="A28" s="7" t="s">
        <v>31</v>
      </c>
      <c r="B28" s="8">
        <v>224700</v>
      </c>
      <c r="C28" s="9">
        <v>50000</v>
      </c>
      <c r="D28" s="9">
        <v>18615</v>
      </c>
      <c r="E28" s="9">
        <v>11805.22</v>
      </c>
      <c r="F28" s="38">
        <f t="shared" si="0"/>
        <v>63.41778135911898</v>
      </c>
      <c r="G28" s="1"/>
    </row>
    <row r="29" spans="1:7" ht="18.75">
      <c r="A29" s="7" t="s">
        <v>14</v>
      </c>
      <c r="B29" s="8">
        <v>224810</v>
      </c>
      <c r="C29" s="9">
        <v>1188898</v>
      </c>
      <c r="D29" s="9">
        <v>1188898</v>
      </c>
      <c r="E29" s="9">
        <v>1178801.5</v>
      </c>
      <c r="F29" s="38">
        <f t="shared" si="0"/>
        <v>99.15076819037462</v>
      </c>
      <c r="G29" s="1"/>
    </row>
    <row r="30" spans="1:7" ht="18.75">
      <c r="A30" s="7" t="s">
        <v>32</v>
      </c>
      <c r="B30" s="8">
        <v>224820</v>
      </c>
      <c r="C30" s="9">
        <v>5400</v>
      </c>
      <c r="D30" s="9">
        <v>5400</v>
      </c>
      <c r="E30" s="9">
        <v>2531.54</v>
      </c>
      <c r="F30" s="38">
        <f t="shared" si="0"/>
        <v>46.88037037037037</v>
      </c>
      <c r="G30" s="1"/>
    </row>
    <row r="31" spans="1:7" ht="18.75">
      <c r="A31" s="7" t="s">
        <v>33</v>
      </c>
      <c r="B31" s="8">
        <v>224910</v>
      </c>
      <c r="C31" s="9">
        <v>214036</v>
      </c>
      <c r="D31" s="9">
        <v>214036</v>
      </c>
      <c r="E31" s="9">
        <v>214035.71</v>
      </c>
      <c r="F31" s="38">
        <f t="shared" si="0"/>
        <v>99.99986450877422</v>
      </c>
      <c r="G31" s="1"/>
    </row>
    <row r="32" spans="1:7" ht="18.75">
      <c r="A32" s="7" t="s">
        <v>34</v>
      </c>
      <c r="B32" s="8">
        <v>224920</v>
      </c>
      <c r="C32" s="9">
        <v>93598</v>
      </c>
      <c r="D32" s="9">
        <v>93598</v>
      </c>
      <c r="E32" s="9">
        <v>93597.6</v>
      </c>
      <c r="F32" s="38">
        <f t="shared" si="0"/>
        <v>99.99957264044103</v>
      </c>
      <c r="G32" s="1"/>
    </row>
    <row r="33" spans="1:7" ht="18.75">
      <c r="A33" s="7" t="s">
        <v>35</v>
      </c>
      <c r="B33" s="8">
        <v>225200</v>
      </c>
      <c r="C33" s="9">
        <v>1262605</v>
      </c>
      <c r="D33" s="9">
        <v>938873</v>
      </c>
      <c r="E33" s="9">
        <v>938873</v>
      </c>
      <c r="F33" s="38">
        <f t="shared" si="0"/>
        <v>100</v>
      </c>
      <c r="G33" s="1"/>
    </row>
    <row r="34" spans="1:7" ht="18.75">
      <c r="A34" s="7" t="s">
        <v>36</v>
      </c>
      <c r="B34" s="8">
        <v>225411</v>
      </c>
      <c r="C34" s="9">
        <v>70000</v>
      </c>
      <c r="D34" s="9">
        <v>52052</v>
      </c>
      <c r="E34" s="9">
        <v>52052</v>
      </c>
      <c r="F34" s="38">
        <f t="shared" si="0"/>
        <v>100</v>
      </c>
      <c r="G34" s="1"/>
    </row>
    <row r="35" spans="1:7" ht="18.75">
      <c r="A35" s="7" t="s">
        <v>37</v>
      </c>
      <c r="B35" s="8">
        <v>225412</v>
      </c>
      <c r="C35" s="9">
        <v>50000</v>
      </c>
      <c r="D35" s="9">
        <v>37180</v>
      </c>
      <c r="E35" s="9">
        <v>19604.52</v>
      </c>
      <c r="F35" s="38">
        <f t="shared" si="0"/>
        <v>52.728671328671325</v>
      </c>
      <c r="G35" s="1"/>
    </row>
    <row r="36" spans="1:7" ht="18.75">
      <c r="A36" s="7" t="s">
        <v>38</v>
      </c>
      <c r="B36" s="8">
        <v>225413</v>
      </c>
      <c r="C36" s="9">
        <v>401352</v>
      </c>
      <c r="D36" s="9">
        <v>328500</v>
      </c>
      <c r="E36" s="9">
        <v>328459.94</v>
      </c>
      <c r="F36" s="38">
        <f t="shared" si="0"/>
        <v>99.98780517503805</v>
      </c>
      <c r="G36" s="1"/>
    </row>
    <row r="37" spans="1:7" ht="18.75">
      <c r="A37" s="7" t="s">
        <v>39</v>
      </c>
      <c r="B37" s="8">
        <v>271150</v>
      </c>
      <c r="C37" s="9">
        <v>720</v>
      </c>
      <c r="D37" s="9">
        <v>600</v>
      </c>
      <c r="E37" s="9">
        <v>600</v>
      </c>
      <c r="F37" s="38">
        <f t="shared" si="0"/>
        <v>100</v>
      </c>
      <c r="G37" s="1"/>
    </row>
    <row r="38" spans="1:7" ht="18.75">
      <c r="A38" s="7" t="s">
        <v>15</v>
      </c>
      <c r="B38" s="8">
        <v>274300</v>
      </c>
      <c r="C38" s="9">
        <v>130000</v>
      </c>
      <c r="D38" s="9">
        <v>130000</v>
      </c>
      <c r="E38" s="9">
        <v>122266</v>
      </c>
      <c r="F38" s="38">
        <f t="shared" si="0"/>
        <v>94.05076923076922</v>
      </c>
      <c r="G38" s="1"/>
    </row>
    <row r="39" spans="1:7" ht="18.75">
      <c r="A39" s="7" t="s">
        <v>40</v>
      </c>
      <c r="B39" s="8">
        <v>274830</v>
      </c>
      <c r="C39" s="9">
        <v>10000</v>
      </c>
      <c r="D39" s="9">
        <v>9744</v>
      </c>
      <c r="E39" s="9">
        <v>7816.68</v>
      </c>
      <c r="F39" s="38">
        <f t="shared" si="0"/>
        <v>80.2204433497537</v>
      </c>
      <c r="G39" s="1"/>
    </row>
    <row r="40" spans="1:7" ht="18.75">
      <c r="A40" s="7" t="s">
        <v>41</v>
      </c>
      <c r="B40" s="8">
        <v>281400</v>
      </c>
      <c r="C40" s="9">
        <v>137902</v>
      </c>
      <c r="D40" s="9">
        <v>137868</v>
      </c>
      <c r="E40" s="9">
        <v>137818</v>
      </c>
      <c r="F40" s="38">
        <f t="shared" si="0"/>
        <v>99.96373342617576</v>
      </c>
      <c r="G40" s="1"/>
    </row>
    <row r="41" spans="1:7" ht="18.75">
      <c r="A41" s="7" t="s">
        <v>16</v>
      </c>
      <c r="B41" s="8">
        <v>282100</v>
      </c>
      <c r="C41" s="9">
        <v>71737</v>
      </c>
      <c r="D41" s="9">
        <v>53343</v>
      </c>
      <c r="E41" s="9">
        <v>22379</v>
      </c>
      <c r="F41" s="38">
        <f t="shared" si="0"/>
        <v>41.953021014941044</v>
      </c>
      <c r="G41" s="1"/>
    </row>
    <row r="42" spans="1:7" ht="18.75">
      <c r="A42" s="7" t="s">
        <v>42</v>
      </c>
      <c r="B42" s="8">
        <v>282300</v>
      </c>
      <c r="C42" s="9">
        <v>63338</v>
      </c>
      <c r="D42" s="16">
        <v>49884.5</v>
      </c>
      <c r="E42" s="9">
        <v>35203.7</v>
      </c>
      <c r="F42" s="38">
        <f t="shared" si="0"/>
        <v>70.57041766480569</v>
      </c>
      <c r="G42" s="3"/>
    </row>
    <row r="43" spans="1:6" ht="18.75">
      <c r="A43" s="10" t="s">
        <v>43</v>
      </c>
      <c r="B43" s="8">
        <v>311220</v>
      </c>
      <c r="C43" s="9">
        <v>125000</v>
      </c>
      <c r="D43" s="9">
        <v>92950</v>
      </c>
      <c r="E43" s="9">
        <v>92950</v>
      </c>
      <c r="F43" s="38">
        <f t="shared" si="0"/>
        <v>100</v>
      </c>
    </row>
    <row r="44" spans="1:7" ht="18.75">
      <c r="A44" s="13" t="s">
        <v>49</v>
      </c>
      <c r="B44" s="14" t="s">
        <v>50</v>
      </c>
      <c r="C44" s="9">
        <v>50000</v>
      </c>
      <c r="D44" s="9">
        <v>37180</v>
      </c>
      <c r="E44" s="9">
        <v>37180</v>
      </c>
      <c r="F44" s="38">
        <f t="shared" si="0"/>
        <v>100</v>
      </c>
      <c r="G44" s="1"/>
    </row>
    <row r="45" spans="1:6" ht="18.75">
      <c r="A45" s="15" t="s">
        <v>44</v>
      </c>
      <c r="B45" s="11"/>
      <c r="C45" s="12">
        <f>SUM(C8:C44)</f>
        <v>26371840</v>
      </c>
      <c r="D45" s="12">
        <f>SUM(D8:D44)</f>
        <v>23792689.03</v>
      </c>
      <c r="E45" s="12">
        <f>SUM(E8:E44)</f>
        <v>23299180.35</v>
      </c>
      <c r="F45" s="39">
        <f t="shared" si="0"/>
        <v>97.92579695646113</v>
      </c>
    </row>
  </sheetData>
  <sheetProtection/>
  <mergeCells count="5">
    <mergeCell ref="A2:F2"/>
    <mergeCell ref="A3:F3"/>
    <mergeCell ref="B5:B7"/>
    <mergeCell ref="C5:C7"/>
    <mergeCell ref="A5:A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 scale="83" r:id="rId1"/>
  <ignoredErrors>
    <ignoredError sqref="B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User</cp:lastModifiedBy>
  <cp:lastPrinted>2015-10-19T09:52:57Z</cp:lastPrinted>
  <dcterms:created xsi:type="dcterms:W3CDTF">2011-02-17T07:27:46Z</dcterms:created>
  <dcterms:modified xsi:type="dcterms:W3CDTF">2016-07-08T12:28:45Z</dcterms:modified>
  <cp:category/>
  <cp:version/>
  <cp:contentType/>
  <cp:contentStatus/>
</cp:coreProperties>
</file>